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ownloads/"/>
    </mc:Choice>
  </mc:AlternateContent>
  <xr:revisionPtr revIDLastSave="0" documentId="8_{64FD21C4-B7B8-834B-9889-967AC4C13102}" xr6:coauthVersionLast="47" xr6:coauthVersionMax="47" xr10:uidLastSave="{00000000-0000-0000-0000-000000000000}"/>
  <bookViews>
    <workbookView xWindow="1760" yWindow="500" windowWidth="25260" windowHeight="1646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النهائىة'!$K$27</definedName>
    <definedName name="_xlnm.Print_Area" localSheetId="0">'نموذج صرف المستحقات النهائىة'!$C$1:$AC$83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8" i="1"/>
  <c r="J39" i="1"/>
  <c r="J40" i="1"/>
  <c r="J36" i="1"/>
  <c r="AC56" i="1"/>
  <c r="V19" i="1"/>
  <c r="V20" i="1"/>
  <c r="V21" i="1"/>
  <c r="V22" i="1"/>
  <c r="V23" i="1"/>
  <c r="V24" i="1"/>
  <c r="V25" i="1"/>
  <c r="V26" i="1"/>
  <c r="V27" i="1"/>
  <c r="V18" i="1"/>
  <c r="V67" i="1"/>
  <c r="I36" i="1" s="1"/>
  <c r="AC45" i="1"/>
  <c r="I38" i="1" s="1"/>
  <c r="AC24" i="1"/>
  <c r="I39" i="1" s="1"/>
  <c r="AC35" i="1"/>
  <c r="I37" i="1" s="1"/>
  <c r="J24" i="1" l="1"/>
  <c r="K26" i="1" s="1"/>
  <c r="I24" i="1"/>
  <c r="K25" i="1" s="1"/>
  <c r="V28" i="1"/>
  <c r="I34" i="1" s="1"/>
  <c r="U28" i="1"/>
  <c r="H34" i="1" s="1"/>
  <c r="H41" i="1" l="1"/>
  <c r="J34" i="1"/>
  <c r="I40" i="1"/>
  <c r="I41" i="1" l="1"/>
  <c r="J41" i="1"/>
  <c r="H24" i="1" s="1"/>
  <c r="K24" i="1" s="1"/>
  <c r="K27" i="1" s="1"/>
  <c r="J29" i="1" s="1"/>
</calcChain>
</file>

<file path=xl/sharedStrings.xml><?xml version="1.0" encoding="utf-8"?>
<sst xmlns="http://schemas.openxmlformats.org/spreadsheetml/2006/main" count="204" uniqueCount="129">
  <si>
    <t>بيانات المشروع</t>
  </si>
  <si>
    <t>عدد الأوراق العلمية المنشورة الناتجة عن المشروع البحثي</t>
  </si>
  <si>
    <t xml:space="preserve">التقرير النهائي/ المالي النهائي </t>
  </si>
  <si>
    <t xml:space="preserve">المشروع رقم: </t>
  </si>
  <si>
    <t>للباحث:</t>
  </si>
  <si>
    <t xml:space="preserve">بعنوان: </t>
  </si>
  <si>
    <t>مكافآت الباحثين</t>
  </si>
  <si>
    <t>جمع بيانات أو عينات (الرحلات)</t>
  </si>
  <si>
    <t>اسم الباحث</t>
  </si>
  <si>
    <t>هل اعتذر الباحث عن المشروع؟</t>
  </si>
  <si>
    <t>حسب العقد أو طلب المناقلة المعتمد من عمادة البحث العلمي</t>
  </si>
  <si>
    <t>المكافأة المستحقة</t>
  </si>
  <si>
    <t>وصف الفاتورة</t>
  </si>
  <si>
    <t>مبلغ الفاتورة 
(بالعملة الأجنبية)</t>
  </si>
  <si>
    <t>العملة</t>
  </si>
  <si>
    <t>المبلغ بالريال السعودي</t>
  </si>
  <si>
    <t>الباحث ١</t>
  </si>
  <si>
    <t>لا</t>
  </si>
  <si>
    <t>فاتورة 1</t>
  </si>
  <si>
    <t>الباحث ٢</t>
  </si>
  <si>
    <t>فاتورة 2</t>
  </si>
  <si>
    <t>الباحث ٣</t>
  </si>
  <si>
    <t>فاتورة 3</t>
  </si>
  <si>
    <t>الباحث ٤</t>
  </si>
  <si>
    <t>فاتورة 4</t>
  </si>
  <si>
    <t>إجمالي الميزانية</t>
  </si>
  <si>
    <t>مبلغ الدفعة الأولى
(في حال كان مستحقات المشروع تصرف على شكل دفعات)</t>
  </si>
  <si>
    <t>مبلغ الدفعة الثانية
(في حال كان مستحقات المشروع تصرف على ٣ دفعات)</t>
  </si>
  <si>
    <t>مبلغ الدفعة النهائية</t>
  </si>
  <si>
    <t>الباحث ٥</t>
  </si>
  <si>
    <t>فاتورة 5</t>
  </si>
  <si>
    <t>ميزانية المشروع المعتمدة حسب العقد</t>
  </si>
  <si>
    <t>هنا يتم تعبئة الميزانية المتفق عليها في العقد</t>
  </si>
  <si>
    <t>الباحث ٦</t>
  </si>
  <si>
    <t>فاتورة 6</t>
  </si>
  <si>
    <t>الميزانية الفعلية المشروع بحسب الفواتير المقدمة</t>
  </si>
  <si>
    <t>الباحث ٧</t>
  </si>
  <si>
    <t>المجموع</t>
  </si>
  <si>
    <t>الباحث ٨</t>
  </si>
  <si>
    <t>تم الصرف</t>
  </si>
  <si>
    <t>الباحث ٩</t>
  </si>
  <si>
    <t>الباحث ١٠</t>
  </si>
  <si>
    <t>التدقيق اللغوي</t>
  </si>
  <si>
    <t>المبلغ المستحق صرفه كدفعة نهائية للمشروع:</t>
  </si>
  <si>
    <t>ريال سعودي</t>
  </si>
  <si>
    <t>* جميع مستحقات المشروع والفواتير سيتم تدقيقها من عمادة البحث العلمي</t>
  </si>
  <si>
    <t>المسلتزمات والأجهزة</t>
  </si>
  <si>
    <t>تفاصيل الصرف تكون على النحو التالي:</t>
  </si>
  <si>
    <t>البند</t>
  </si>
  <si>
    <t>المبلغ المعتمد بناء على العقد والاستمارة</t>
  </si>
  <si>
    <t>المبلغ بناء على الفواتير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</si>
  <si>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</si>
  <si>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</si>
  <si>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</si>
  <si>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</si>
  <si>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في الخانات المظللة بالأصفر يتم تعبئة مستحقات البند كما هو مذكور في استمارة المقترح البحثي المعتمدة من عمادة البحث العلمي</t>
  </si>
  <si>
    <t>التحليل الإحصائي</t>
  </si>
  <si>
    <t>فاتورة 7</t>
  </si>
  <si>
    <t>أجور النشر</t>
  </si>
  <si>
    <t>فاتورة 8</t>
  </si>
  <si>
    <t>الإجمالي</t>
  </si>
  <si>
    <t>ميزانية المشروع بحسب الفواتير المقدمة</t>
  </si>
  <si>
    <t>فاتورة 9</t>
  </si>
  <si>
    <t>فاتورة 10</t>
  </si>
  <si>
    <t>هل تم تقديم طلب أي من التعديلات التالية على المشروع؟</t>
  </si>
  <si>
    <t>نعم /لا</t>
  </si>
  <si>
    <t>تاريخ تقديم الطلب</t>
  </si>
  <si>
    <t>تاريخ الموافقة على الطلب</t>
  </si>
  <si>
    <t>فاتورة 11</t>
  </si>
  <si>
    <t>مناقلة في بنود الميزانية</t>
  </si>
  <si>
    <t>فاتورة 12</t>
  </si>
  <si>
    <t>اعتذار أحد أعضاء الفريق البحثي عن إكمال المشروع</t>
  </si>
  <si>
    <t>فاتورة 13</t>
  </si>
  <si>
    <t>إضافة باحثين للفريق البحثي للمشروع؟</t>
  </si>
  <si>
    <t>فاتورة 14</t>
  </si>
  <si>
    <t>هل تم تفويض باحث بديل كباحث رئيس للمشروع؟</t>
  </si>
  <si>
    <t>فاتورة 15</t>
  </si>
  <si>
    <t>فاتورة 16</t>
  </si>
  <si>
    <t>* يجب إرفاق توصية اللجنة الدئمة لتمويل المشاريع البحثية بالموافقة على التعديلات أعلاه</t>
  </si>
  <si>
    <t>فاتورة 17</t>
  </si>
  <si>
    <t>فاتورة 18</t>
  </si>
  <si>
    <t>هل يوجد شكر لجهة أخرى غير عمادة البحث العلمي على الأوراق العلمية؟</t>
  </si>
  <si>
    <t>نعم</t>
  </si>
  <si>
    <t>فاتورة 19</t>
  </si>
  <si>
    <t>* الشكر لأي جهة خارجية يخصم ٢٥٪ من مستحقات الورقة العلمية</t>
  </si>
  <si>
    <t>فاتورة 20</t>
  </si>
  <si>
    <t>هل تمتع أي من أعضاء الفريق البحثي المنتسبين لجامعة الأميرة نورة بنت عبدالرحمن بتفرغ علمي أو اتصال علمي خلال فترة سريان عقد المشروع البحثي؟</t>
  </si>
  <si>
    <t>فاتورة 21</t>
  </si>
  <si>
    <t>اذا كانت الإجابة نعم يذكر من هو العضو</t>
  </si>
  <si>
    <t>فاتورة 22</t>
  </si>
  <si>
    <t>فترة التفرغ العلمي أو الاتصال العلمي</t>
  </si>
  <si>
    <t>فاتورة 23</t>
  </si>
  <si>
    <t>فاتورة 24</t>
  </si>
  <si>
    <t>كم عدد الفواتير المسلّمة؟ رقمًا</t>
  </si>
  <si>
    <t>كتابةً</t>
  </si>
  <si>
    <t>فاتورة 25</t>
  </si>
  <si>
    <t>* يجب إرفاق جميع الفواتير الخاصة بالمشروع، ولن يتم قبول أي فواتير لم تذكر في التقرير المالي النهائي</t>
  </si>
  <si>
    <t>فاتورة 26</t>
  </si>
  <si>
    <t>فاتورة 27</t>
  </si>
  <si>
    <t>ما هي عنواين الأوراق العلمية الناتجة عن المشروع؟</t>
  </si>
  <si>
    <t>فاتورة 28</t>
  </si>
  <si>
    <t>عنوان الورقة العلمية</t>
  </si>
  <si>
    <t>المجلة العلمية</t>
  </si>
  <si>
    <t>نتيجة فحص الاقتباس</t>
  </si>
  <si>
    <t>هل جميع أعضاء الفريق البحثي تم ذكرهم كمؤلفين للورقة العلمية</t>
  </si>
  <si>
    <t>فاتورة 29</t>
  </si>
  <si>
    <t>فاتورة 30</t>
  </si>
  <si>
    <t>فاتورة 31</t>
  </si>
  <si>
    <t>فاتورة 32</t>
  </si>
  <si>
    <t>فاتورة 33</t>
  </si>
  <si>
    <t>فاتورة 34</t>
  </si>
  <si>
    <t>أقر أنا الباحث بأنه لن يتم تسليم أي فواتير بعد عرض التقرير النهائي/المالي النهائي على مجلس عمادة البحث العلمي</t>
  </si>
  <si>
    <t>أقر أنا الباحث الرئيس على صحة ما ورد في هذا التقرير من بيانات وعلى ذلك أوقع.</t>
  </si>
  <si>
    <t>أصادق أنا رئيس اللجنة العلمية على ما ورد في هذا التقرير من بيانات وعلى هذا أوقع.</t>
  </si>
  <si>
    <t>اسم الباحث الرئيس</t>
  </si>
  <si>
    <t>اسم رئيسة اللجنة العلمية:</t>
  </si>
  <si>
    <t>توقيع الباحث الرئيس:</t>
  </si>
  <si>
    <t>توقيع رئيسة اللجنة العلمية:</t>
  </si>
  <si>
    <t>التاريخ: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</si>
  <si>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</si>
  <si>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</si>
  <si>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</si>
  <si>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</si>
  <si>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جميع إجراءات الصرف تتم بالريال السعودي، فعند تقديم فواتير بعملات أخرى يجب تقديم ما يثبت قيمتها بالريال السعودي</t>
  </si>
  <si>
    <t>* يجب حفظ الملف بصيغة PDF واستكمال التوقيعات</t>
  </si>
  <si>
    <t>يرجى عدم الكتابة في هذا السطر أو أدناه</t>
  </si>
  <si>
    <t>يسمح بتعبئة الخانات المظللة بالأصفر فقط</t>
  </si>
  <si>
    <t>يجب إكمال التوقيعات في الخانات المظللة بالأزرق</t>
  </si>
  <si>
    <t>لم تصرف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</si>
</sst>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6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1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4" borderId="0" xfId="0" applyFill="1" applyAlignment="1" applyProtection="1">
      <alignment horizontal="center"/>
      <protection locked="0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right" readingOrder="2"/>
    </xf>
    <xf numFmtId="0" fontId="7" fillId="0" borderId="0" xfId="0" applyFont="1" applyAlignment="1">
      <alignment horizontal="center" vertical="center" wrapText="1"/>
    </xf>
    <xf numFmtId="0" fontId="17" fillId="6" borderId="0" xfId="0" applyFont="1" applyFill="1" applyAlignment="1">
      <alignment horizontal="right" readingOrder="2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readingOrder="2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vertical="center"/>
      <protection locked="0"/>
    </xf>
    <xf numFmtId="0" fontId="1" fillId="9" borderId="9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 wrapText="1"/>
    </xf>
    <xf numFmtId="164" fontId="0" fillId="7" borderId="8" xfId="0" applyNumberFormat="1" applyFill="1" applyBorder="1" applyProtection="1"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0" fillId="7" borderId="8" xfId="0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 vertical="center" wrapText="1"/>
    </xf>
    <xf numFmtId="164" fontId="0" fillId="7" borderId="9" xfId="0" applyNumberFormat="1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right" wrapText="1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8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right" vertical="center" wrapText="1"/>
    </xf>
    <xf numFmtId="0" fontId="0" fillId="5" borderId="12" xfId="0" applyFill="1" applyBorder="1" applyAlignment="1">
      <alignment horizontal="right" vertical="center" wrapText="1"/>
    </xf>
    <xf numFmtId="0" fontId="0" fillId="5" borderId="10" xfId="0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8" fillId="8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right" readingOrder="2"/>
    </xf>
    <xf numFmtId="0" fontId="10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7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4" fillId="0" borderId="0" xfId="0" applyFont="1" applyAlignment="1">
      <alignment horizontal="center" vertical="top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881839</xdr:colOff>
      <xdr:row>0</xdr:row>
      <xdr:rowOff>1</xdr:rowOff>
    </xdr:from>
    <xdr:to>
      <xdr:col>14</xdr:col>
      <xdr:colOff>883470</xdr:colOff>
      <xdr:row>9</xdr:row>
      <xdr:rowOff>349710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011892" y="1"/>
          <a:ext cx="15480907" cy="4049274"/>
        </a:xfrm>
        <a:prstGeom prst="rect">
          <a:avLst/>
        </a:prstGeom>
      </xdr:spPr>
    </xdr:pic>
    <xdr:clientData/>
  </xdr:twoCellAnchor>
  <xdr:twoCellAnchor editAs="oneCell">
    <xdr:from>
      <xdr:col>16</xdr:col>
      <xdr:colOff>1325217</xdr:colOff>
      <xdr:row>0</xdr:row>
      <xdr:rowOff>1</xdr:rowOff>
    </xdr:from>
    <xdr:to>
      <xdr:col>28</xdr:col>
      <xdr:colOff>535399</xdr:colOff>
      <xdr:row>9</xdr:row>
      <xdr:rowOff>349710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C8B686-5A64-5346-A0B8-985AFC97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1659673" y="1"/>
          <a:ext cx="15480907" cy="4049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G4:AC88"/>
  <sheetViews>
    <sheetView rightToLeft="1" tabSelected="1" topLeftCell="C1" zoomScale="69" workbookViewId="0">
      <selection activeCell="F19" sqref="F19"/>
    </sheetView>
  </sheetViews>
  <sheetFormatPr defaultColWidth="11.5" defaultRowHeight="15.95"/>
  <cols>
    <col min="3" max="5" width="21" customWidth="1"/>
    <col min="6" max="6" width="18.875" customWidth="1"/>
    <col min="7" max="7" width="17" customWidth="1"/>
    <col min="8" max="8" width="16.5" customWidth="1"/>
    <col min="9" max="9" width="22" customWidth="1"/>
    <col min="10" max="10" width="23.5" customWidth="1"/>
    <col min="11" max="11" width="20" customWidth="1"/>
    <col min="12" max="15" width="21.5" customWidth="1"/>
    <col min="16" max="16" width="22" customWidth="1"/>
    <col min="17" max="17" width="19" customWidth="1"/>
    <col min="18" max="18" width="14" customWidth="1"/>
    <col min="19" max="19" width="33.625" customWidth="1"/>
    <col min="20" max="20" width="24.875" customWidth="1"/>
    <col min="21" max="21" width="16.125" customWidth="1"/>
    <col min="22" max="22" width="14.875" bestFit="1" customWidth="1"/>
    <col min="25" max="25" width="15.375" customWidth="1"/>
    <col min="26" max="26" width="26.125" customWidth="1"/>
    <col min="27" max="28" width="13.125" customWidth="1"/>
    <col min="29" max="29" width="15.125" customWidth="1"/>
  </cols>
  <sheetData>
    <row r="4" spans="8:29" ht="18.95">
      <c r="U4" s="124" t="s">
        <v>0</v>
      </c>
      <c r="V4" s="124"/>
      <c r="W4" s="124"/>
      <c r="X4" s="124"/>
    </row>
    <row r="5" spans="8:29" ht="45" customHeight="1">
      <c r="Y5" s="92" t="s">
        <v>1</v>
      </c>
      <c r="Z5" s="92"/>
    </row>
    <row r="6" spans="8:29" ht="45" customHeight="1">
      <c r="Y6" s="57"/>
      <c r="Z6" s="57"/>
    </row>
    <row r="7" spans="8:29" ht="45" customHeight="1">
      <c r="Y7" s="57"/>
      <c r="Z7" s="57"/>
    </row>
    <row r="8" spans="8:29" ht="45" customHeight="1">
      <c r="Y8" s="57"/>
      <c r="Z8" s="57"/>
    </row>
    <row r="9" spans="8:29" ht="45" customHeight="1">
      <c r="Y9" s="57"/>
      <c r="Z9" s="57"/>
    </row>
    <row r="10" spans="8:29" ht="45" customHeight="1">
      <c r="Y10" s="57"/>
      <c r="Z10" s="57"/>
    </row>
    <row r="11" spans="8:29">
      <c r="U11" s="15"/>
      <c r="V11" s="15"/>
      <c r="W11" s="15"/>
      <c r="X11" s="15"/>
      <c r="Y11" s="15"/>
      <c r="Z11" s="24"/>
      <c r="AA11" s="22"/>
      <c r="AB11" s="20"/>
      <c r="AC11" s="20"/>
    </row>
    <row r="12" spans="8:29" ht="30.95">
      <c r="H12" s="77" t="s">
        <v>2</v>
      </c>
      <c r="I12" s="77"/>
      <c r="J12" s="77"/>
      <c r="K12" s="77"/>
      <c r="L12" s="77"/>
      <c r="Z12" s="24"/>
      <c r="AC12" s="20"/>
    </row>
    <row r="13" spans="8:29">
      <c r="V13" s="3"/>
      <c r="AC13" s="20"/>
    </row>
    <row r="14" spans="8:29">
      <c r="H14" s="15" t="s">
        <v>3</v>
      </c>
      <c r="I14" s="78"/>
      <c r="J14" s="78"/>
      <c r="K14" s="78"/>
      <c r="L14" s="78"/>
      <c r="AC14" s="20"/>
    </row>
    <row r="15" spans="8:29">
      <c r="H15" s="15" t="s">
        <v>4</v>
      </c>
      <c r="I15" s="78"/>
      <c r="J15" s="78"/>
      <c r="K15" s="78"/>
      <c r="L15" s="78"/>
      <c r="AC15" s="20"/>
    </row>
    <row r="16" spans="8:29" ht="21">
      <c r="H16" s="15" t="s">
        <v>5</v>
      </c>
      <c r="I16" s="78"/>
      <c r="J16" s="78"/>
      <c r="K16" s="78"/>
      <c r="L16" s="78"/>
      <c r="R16" s="83" t="s">
        <v>6</v>
      </c>
      <c r="S16" s="84"/>
      <c r="T16" s="84"/>
      <c r="U16" s="84"/>
      <c r="V16" s="85"/>
      <c r="Y16" s="83" t="s">
        <v>7</v>
      </c>
      <c r="Z16" s="84"/>
      <c r="AA16" s="84"/>
      <c r="AB16" s="84"/>
      <c r="AC16" s="85"/>
    </row>
    <row r="17" spans="7:29" ht="66.95" customHeight="1">
      <c r="I17" s="78"/>
      <c r="J17" s="78"/>
      <c r="K17" s="78"/>
      <c r="L17" s="78"/>
      <c r="R17" s="17"/>
      <c r="S17" s="37" t="s">
        <v>8</v>
      </c>
      <c r="T17" s="37" t="s">
        <v>9</v>
      </c>
      <c r="U17" s="38" t="s">
        <v>10</v>
      </c>
      <c r="V17" s="37" t="s">
        <v>11</v>
      </c>
      <c r="Y17" s="1"/>
      <c r="Z17" s="37" t="s">
        <v>12</v>
      </c>
      <c r="AA17" s="38" t="s">
        <v>13</v>
      </c>
      <c r="AB17" s="37" t="s">
        <v>14</v>
      </c>
      <c r="AC17" s="38" t="s">
        <v>15</v>
      </c>
    </row>
    <row r="18" spans="7:29">
      <c r="G18" s="16"/>
      <c r="H18" s="16"/>
      <c r="I18" s="78"/>
      <c r="J18" s="78"/>
      <c r="K18" s="78"/>
      <c r="L18" s="78"/>
      <c r="R18" s="17" t="s">
        <v>16</v>
      </c>
      <c r="S18" s="26"/>
      <c r="T18" s="27" t="s">
        <v>17</v>
      </c>
      <c r="U18" s="25"/>
      <c r="V18" s="67">
        <f>IF(T18=Sheet1!$A$1,0,'نموذج صرف المستحقات النهائىة'!U18)</f>
        <v>0</v>
      </c>
      <c r="Y18" s="1" t="s">
        <v>18</v>
      </c>
      <c r="Z18" s="36"/>
      <c r="AA18" s="26"/>
      <c r="AB18" s="26"/>
      <c r="AC18" s="25"/>
    </row>
    <row r="19" spans="7:29">
      <c r="G19" s="16"/>
      <c r="H19" s="16"/>
      <c r="I19" s="78"/>
      <c r="J19" s="78"/>
      <c r="K19" s="78"/>
      <c r="L19" s="78"/>
      <c r="R19" s="17" t="s">
        <v>19</v>
      </c>
      <c r="S19" s="26"/>
      <c r="T19" s="27" t="s">
        <v>17</v>
      </c>
      <c r="U19" s="25"/>
      <c r="V19" s="67">
        <f>IF(T19=Sheet1!$A$1,0,'نموذج صرف المستحقات النهائىة'!U19)</f>
        <v>0</v>
      </c>
      <c r="Y19" s="1" t="s">
        <v>20</v>
      </c>
      <c r="Z19" s="36"/>
      <c r="AA19" s="26"/>
      <c r="AB19" s="26"/>
      <c r="AC19" s="25"/>
    </row>
    <row r="20" spans="7:29">
      <c r="R20" s="17" t="s">
        <v>21</v>
      </c>
      <c r="S20" s="26"/>
      <c r="T20" s="27" t="s">
        <v>17</v>
      </c>
      <c r="U20" s="25"/>
      <c r="V20" s="67">
        <f>IF(T20=Sheet1!$A$1,0,'نموذج صرف المستحقات النهائىة'!U20)</f>
        <v>0</v>
      </c>
      <c r="Y20" s="1" t="s">
        <v>22</v>
      </c>
      <c r="Z20" s="36"/>
      <c r="AA20" s="26"/>
      <c r="AB20" s="26"/>
      <c r="AC20" s="25"/>
    </row>
    <row r="21" spans="7:29" ht="17.100000000000001" thickBot="1">
      <c r="R21" s="17" t="s">
        <v>23</v>
      </c>
      <c r="S21" s="26"/>
      <c r="T21" s="27" t="s">
        <v>17</v>
      </c>
      <c r="U21" s="25"/>
      <c r="V21" s="67">
        <f>IF(T21=Sheet1!$A$1,0,'نموذج صرف المستحقات النهائىة'!U21)</f>
        <v>0</v>
      </c>
      <c r="Y21" s="1" t="s">
        <v>24</v>
      </c>
      <c r="Z21" s="36"/>
      <c r="AA21" s="26"/>
      <c r="AB21" s="26"/>
      <c r="AC21" s="25"/>
    </row>
    <row r="22" spans="7:29" ht="69" thickBot="1">
      <c r="G22" s="4"/>
      <c r="H22" s="5" t="s">
        <v>25</v>
      </c>
      <c r="I22" s="5" t="s">
        <v>26</v>
      </c>
      <c r="J22" s="5" t="s">
        <v>27</v>
      </c>
      <c r="K22" s="6" t="s">
        <v>28</v>
      </c>
      <c r="R22" s="17" t="s">
        <v>29</v>
      </c>
      <c r="S22" s="26"/>
      <c r="T22" s="27" t="s">
        <v>17</v>
      </c>
      <c r="U22" s="25"/>
      <c r="V22" s="67">
        <f>IF(T22=Sheet1!$A$1,0,'نموذج صرف المستحقات النهائىة'!U22)</f>
        <v>0</v>
      </c>
      <c r="Y22" s="1" t="s">
        <v>30</v>
      </c>
      <c r="Z22" s="36"/>
      <c r="AA22" s="26"/>
      <c r="AB22" s="26"/>
      <c r="AC22" s="25"/>
    </row>
    <row r="23" spans="7:29" ht="35.1" thickBot="1">
      <c r="G23" s="7" t="s">
        <v>31</v>
      </c>
      <c r="H23" s="28"/>
      <c r="I23" s="29"/>
      <c r="J23" s="29"/>
      <c r="K23" s="30"/>
      <c r="L23" s="41" t="s">
        <v>32</v>
      </c>
      <c r="M23" s="41"/>
      <c r="N23" s="41"/>
      <c r="O23" s="41"/>
      <c r="R23" s="17" t="s">
        <v>33</v>
      </c>
      <c r="S23" s="26"/>
      <c r="T23" s="27" t="s">
        <v>17</v>
      </c>
      <c r="U23" s="25"/>
      <c r="V23" s="67">
        <f>IF(T23=Sheet1!$A$1,0,'نموذج صرف المستحقات النهائىة'!U23)</f>
        <v>0</v>
      </c>
      <c r="Y23" s="1" t="s">
        <v>34</v>
      </c>
      <c r="Z23" s="36"/>
      <c r="AA23" s="26"/>
      <c r="AB23" s="26"/>
      <c r="AC23" s="25"/>
    </row>
    <row r="24" spans="7:29" ht="18.95" customHeight="1">
      <c r="G24" s="95" t="s">
        <v>35</v>
      </c>
      <c r="H24" s="111">
        <f>J41</f>
        <v>0</v>
      </c>
      <c r="I24" s="13">
        <f>I23</f>
        <v>0</v>
      </c>
      <c r="J24" s="14">
        <f>J23</f>
        <v>0</v>
      </c>
      <c r="K24" s="43">
        <f>H24</f>
        <v>0</v>
      </c>
      <c r="R24" s="17" t="s">
        <v>36</v>
      </c>
      <c r="S24" s="26"/>
      <c r="T24" s="27" t="s">
        <v>17</v>
      </c>
      <c r="U24" s="25"/>
      <c r="V24" s="67">
        <f>IF(T24=Sheet1!$A$1,0,'نموذج صرف المستحقات النهائىة'!U24)</f>
        <v>0</v>
      </c>
      <c r="Y24" s="59" t="s">
        <v>37</v>
      </c>
      <c r="Z24" s="60"/>
      <c r="AA24" s="60"/>
      <c r="AB24" s="61"/>
      <c r="AC24" s="42">
        <f>SUM(AC18:AC23)</f>
        <v>0</v>
      </c>
    </row>
    <row r="25" spans="7:29">
      <c r="G25" s="96"/>
      <c r="H25" s="112"/>
      <c r="I25" s="8"/>
      <c r="J25" s="9"/>
      <c r="K25" s="44">
        <f>IF(I26="تم الصرف",I24*-1,0)</f>
        <v>0</v>
      </c>
      <c r="R25" s="17" t="s">
        <v>38</v>
      </c>
      <c r="S25" s="26"/>
      <c r="T25" s="27" t="s">
        <v>17</v>
      </c>
      <c r="U25" s="25"/>
      <c r="V25" s="67">
        <f>IF(T25=Sheet1!$A$1,0,'نموذج صرف المستحقات النهائىة'!U25)</f>
        <v>0</v>
      </c>
    </row>
    <row r="26" spans="7:29" ht="17.100000000000001" thickBot="1">
      <c r="G26" s="96"/>
      <c r="H26" s="112"/>
      <c r="I26" s="31" t="s">
        <v>39</v>
      </c>
      <c r="J26" s="31" t="s">
        <v>39</v>
      </c>
      <c r="K26" s="44">
        <f>IF(J26="تم الصرف",J24*-1,0)</f>
        <v>0</v>
      </c>
      <c r="R26" s="17" t="s">
        <v>40</v>
      </c>
      <c r="S26" s="26"/>
      <c r="T26" s="27" t="s">
        <v>17</v>
      </c>
      <c r="U26" s="25"/>
      <c r="V26" s="67">
        <f>IF(T26=Sheet1!$A$1,0,'نموذج صرف المستحقات النهائىة'!U26)</f>
        <v>0</v>
      </c>
      <c r="Y26" s="21"/>
      <c r="Z26" s="21"/>
      <c r="AA26" s="21"/>
      <c r="AB26" s="21"/>
    </row>
    <row r="27" spans="7:29" ht="44.1" customHeight="1" thickBot="1">
      <c r="G27" s="97"/>
      <c r="H27" s="113"/>
      <c r="I27" s="10"/>
      <c r="J27" s="11"/>
      <c r="K27" s="45">
        <f>SUM(K24:K26)</f>
        <v>0</v>
      </c>
      <c r="R27" s="17" t="s">
        <v>41</v>
      </c>
      <c r="S27" s="26"/>
      <c r="T27" s="27" t="s">
        <v>17</v>
      </c>
      <c r="U27" s="25"/>
      <c r="V27" s="67">
        <f>IF(T27=Sheet1!$A$1,0,'نموذج صرف المستحقات النهائىة'!U27)</f>
        <v>0</v>
      </c>
      <c r="Y27" s="86" t="s">
        <v>42</v>
      </c>
      <c r="Z27" s="87"/>
      <c r="AA27" s="87"/>
      <c r="AB27" s="87"/>
      <c r="AC27" s="88"/>
    </row>
    <row r="28" spans="7:29" ht="51">
      <c r="R28" s="114" t="s">
        <v>37</v>
      </c>
      <c r="S28" s="115"/>
      <c r="T28" s="116"/>
      <c r="U28" s="42">
        <f>SUM(U18:U27)</f>
        <v>0</v>
      </c>
      <c r="V28" s="42">
        <f>SUM(V18:V27)</f>
        <v>0</v>
      </c>
      <c r="Y28" s="1"/>
      <c r="Z28" s="37" t="s">
        <v>12</v>
      </c>
      <c r="AA28" s="38" t="s">
        <v>13</v>
      </c>
      <c r="AB28" s="37" t="s">
        <v>14</v>
      </c>
      <c r="AC28" s="38" t="s">
        <v>15</v>
      </c>
    </row>
    <row r="29" spans="7:29" ht="18.95">
      <c r="G29" s="124" t="s">
        <v>43</v>
      </c>
      <c r="H29" s="124"/>
      <c r="I29" s="124"/>
      <c r="J29" s="52">
        <f>_Hlk106786375</f>
        <v>0</v>
      </c>
      <c r="K29" s="15" t="s">
        <v>44</v>
      </c>
      <c r="Y29" s="1" t="s">
        <v>18</v>
      </c>
      <c r="Z29" s="36"/>
      <c r="AA29" s="26"/>
      <c r="AB29" s="26"/>
      <c r="AC29" s="25"/>
    </row>
    <row r="30" spans="7:29" ht="21">
      <c r="G30" s="131" t="s">
        <v>45</v>
      </c>
      <c r="H30" s="131"/>
      <c r="I30" s="131"/>
      <c r="J30" s="131"/>
      <c r="K30" s="131"/>
      <c r="R30" s="104" t="s">
        <v>46</v>
      </c>
      <c r="S30" s="104"/>
      <c r="T30" s="104"/>
      <c r="U30" s="104"/>
      <c r="V30" s="104"/>
      <c r="Y30" s="1" t="s">
        <v>20</v>
      </c>
      <c r="Z30" s="36"/>
      <c r="AA30" s="26"/>
      <c r="AB30" s="26"/>
      <c r="AC30" s="25"/>
    </row>
    <row r="31" spans="7:29" ht="33.950000000000003">
      <c r="R31" s="1"/>
      <c r="S31" s="37" t="s">
        <v>12</v>
      </c>
      <c r="T31" s="38" t="s">
        <v>13</v>
      </c>
      <c r="U31" s="37" t="s">
        <v>14</v>
      </c>
      <c r="V31" s="38" t="s">
        <v>15</v>
      </c>
      <c r="Y31" s="1" t="s">
        <v>22</v>
      </c>
      <c r="Z31" s="36"/>
      <c r="AA31" s="26"/>
      <c r="AB31" s="26"/>
      <c r="AC31" s="25"/>
    </row>
    <row r="32" spans="7:29" ht="20.100000000000001" thickBot="1">
      <c r="G32" s="40" t="s">
        <v>47</v>
      </c>
      <c r="H32" s="40"/>
      <c r="R32" s="23" t="s">
        <v>18</v>
      </c>
      <c r="S32" s="35"/>
      <c r="T32" s="26"/>
      <c r="U32" s="26"/>
      <c r="V32" s="25"/>
      <c r="Y32" s="1" t="s">
        <v>24</v>
      </c>
      <c r="Z32" s="36"/>
      <c r="AA32" s="26"/>
      <c r="AB32" s="26"/>
      <c r="AC32" s="25"/>
    </row>
    <row r="33" spans="7:29" ht="51.95" thickBot="1">
      <c r="G33" s="6" t="s">
        <v>48</v>
      </c>
      <c r="H33" s="5" t="s">
        <v>49</v>
      </c>
      <c r="I33" s="5" t="s">
        <v>50</v>
      </c>
      <c r="J33" s="6" t="s">
        <v>51</v>
      </c>
      <c r="R33" s="23" t="s">
        <v>20</v>
      </c>
      <c r="S33" s="35"/>
      <c r="T33" s="26"/>
      <c r="U33" s="26"/>
      <c r="V33" s="25"/>
      <c r="Y33" s="1" t="s">
        <v>30</v>
      </c>
      <c r="Z33" s="36"/>
      <c r="AA33" s="26"/>
      <c r="AB33" s="26"/>
      <c r="AC33" s="25"/>
    </row>
    <row r="34" spans="7:29" ht="35.1" customHeight="1">
      <c r="G34" s="98" t="s">
        <v>52</v>
      </c>
      <c r="H34" s="102">
        <f>U28</f>
        <v>0</v>
      </c>
      <c r="I34" s="46">
        <f>V28</f>
        <v>0</v>
      </c>
      <c r="J34" s="100">
        <f>MIN(I34,H34)</f>
        <v>0</v>
      </c>
      <c r="R34" s="23" t="s">
        <v>22</v>
      </c>
      <c r="S34" s="35"/>
      <c r="T34" s="26"/>
      <c r="U34" s="26"/>
      <c r="V34" s="25"/>
      <c r="Y34" s="1" t="s">
        <v>34</v>
      </c>
      <c r="Z34" s="36"/>
      <c r="AA34" s="26"/>
      <c r="AB34" s="26"/>
      <c r="AC34" s="25"/>
    </row>
    <row r="35" spans="7:29" ht="35.1" customHeight="1" thickBot="1">
      <c r="G35" s="99"/>
      <c r="H35" s="103"/>
      <c r="I35" s="48" t="s">
        <v>53</v>
      </c>
      <c r="J35" s="101"/>
      <c r="R35" s="23"/>
      <c r="S35" s="35"/>
      <c r="T35" s="26"/>
      <c r="U35" s="26"/>
      <c r="V35" s="25"/>
      <c r="Y35" s="59" t="s">
        <v>37</v>
      </c>
      <c r="Z35" s="60"/>
      <c r="AA35" s="60"/>
      <c r="AB35" s="61"/>
      <c r="AC35" s="42">
        <f>SUM(AC29:AC34)</f>
        <v>0</v>
      </c>
    </row>
    <row r="36" spans="7:29" ht="35.1" customHeight="1" thickBot="1">
      <c r="G36" s="7" t="s">
        <v>54</v>
      </c>
      <c r="H36" s="32"/>
      <c r="I36" s="49">
        <f>V67</f>
        <v>0</v>
      </c>
      <c r="J36" s="47">
        <f>IF(H36=0,0,MIN(I36,H36))</f>
        <v>0</v>
      </c>
      <c r="K36" s="132" t="s">
        <v>55</v>
      </c>
      <c r="L36" s="133"/>
      <c r="M36" s="65"/>
      <c r="N36" s="65"/>
      <c r="O36" s="65"/>
      <c r="R36" s="23" t="s">
        <v>24</v>
      </c>
      <c r="S36" s="35"/>
      <c r="T36" s="26"/>
      <c r="U36" s="26"/>
      <c r="V36" s="25"/>
    </row>
    <row r="37" spans="7:29" ht="35.1" customHeight="1" thickBot="1">
      <c r="G37" s="7" t="s">
        <v>42</v>
      </c>
      <c r="H37" s="32"/>
      <c r="I37" s="49">
        <f>AC35</f>
        <v>0</v>
      </c>
      <c r="J37" s="47">
        <f t="shared" ref="J37:J40" si="0">IF(H37=0,0,MIN(I37,H37))</f>
        <v>0</v>
      </c>
      <c r="K37" s="132"/>
      <c r="L37" s="133"/>
      <c r="M37" s="65"/>
      <c r="N37" s="65"/>
      <c r="O37" s="65"/>
      <c r="R37" s="23" t="s">
        <v>30</v>
      </c>
      <c r="S37" s="35"/>
      <c r="T37" s="26"/>
      <c r="U37" s="26"/>
      <c r="V37" s="25"/>
      <c r="Y37" s="86" t="s">
        <v>56</v>
      </c>
      <c r="Z37" s="87"/>
      <c r="AA37" s="87"/>
      <c r="AB37" s="87"/>
      <c r="AC37" s="88"/>
    </row>
    <row r="38" spans="7:29" ht="35.1" customHeight="1" thickBot="1">
      <c r="G38" s="7" t="s">
        <v>56</v>
      </c>
      <c r="H38" s="32"/>
      <c r="I38" s="49">
        <f>AC45</f>
        <v>0</v>
      </c>
      <c r="J38" s="47">
        <f t="shared" si="0"/>
        <v>0</v>
      </c>
      <c r="K38" s="132"/>
      <c r="L38" s="133"/>
      <c r="M38" s="65"/>
      <c r="N38" s="65"/>
      <c r="O38" s="65"/>
      <c r="R38" s="23" t="s">
        <v>34</v>
      </c>
      <c r="S38" s="35"/>
      <c r="T38" s="26"/>
      <c r="U38" s="26"/>
      <c r="V38" s="25"/>
      <c r="Y38" s="1"/>
      <c r="Z38" s="37" t="s">
        <v>12</v>
      </c>
      <c r="AA38" s="38" t="s">
        <v>13</v>
      </c>
      <c r="AB38" s="37" t="s">
        <v>14</v>
      </c>
      <c r="AC38" s="38" t="s">
        <v>15</v>
      </c>
    </row>
    <row r="39" spans="7:29" ht="35.1" customHeight="1" thickBot="1">
      <c r="G39" s="7" t="s">
        <v>7</v>
      </c>
      <c r="H39" s="32"/>
      <c r="I39" s="49">
        <f>AC24</f>
        <v>0</v>
      </c>
      <c r="J39" s="47">
        <f t="shared" si="0"/>
        <v>0</v>
      </c>
      <c r="K39" s="132"/>
      <c r="L39" s="133"/>
      <c r="M39" s="65"/>
      <c r="N39" s="65"/>
      <c r="O39" s="65"/>
      <c r="R39" s="23" t="s">
        <v>57</v>
      </c>
      <c r="S39" s="35"/>
      <c r="T39" s="26"/>
      <c r="U39" s="26"/>
      <c r="V39" s="25"/>
      <c r="Y39" s="1" t="s">
        <v>18</v>
      </c>
      <c r="Z39" s="26"/>
      <c r="AA39" s="26"/>
      <c r="AB39" s="26"/>
      <c r="AC39" s="25"/>
    </row>
    <row r="40" spans="7:29" ht="35.1" customHeight="1" thickBot="1">
      <c r="G40" s="7" t="s">
        <v>58</v>
      </c>
      <c r="H40" s="32"/>
      <c r="I40" s="49">
        <f>AC56</f>
        <v>0</v>
      </c>
      <c r="J40" s="47">
        <f t="shared" si="0"/>
        <v>0</v>
      </c>
      <c r="K40" s="132"/>
      <c r="L40" s="133"/>
      <c r="M40" s="65"/>
      <c r="N40" s="65"/>
      <c r="O40" s="65"/>
      <c r="R40" s="23" t="s">
        <v>59</v>
      </c>
      <c r="S40" s="35"/>
      <c r="T40" s="26"/>
      <c r="U40" s="26"/>
      <c r="V40" s="25"/>
      <c r="Y40" s="1" t="s">
        <v>20</v>
      </c>
      <c r="Z40" s="26"/>
      <c r="AA40" s="26"/>
      <c r="AB40" s="26"/>
      <c r="AC40" s="25"/>
    </row>
    <row r="41" spans="7:29" ht="51.95" customHeight="1" thickBot="1">
      <c r="G41" s="7" t="s">
        <v>60</v>
      </c>
      <c r="H41" s="50">
        <f>SUM(H34:H40)</f>
        <v>0</v>
      </c>
      <c r="I41" s="50">
        <f>SUM(I34:I40)</f>
        <v>0</v>
      </c>
      <c r="J41" s="51">
        <f>SUM(J34:J40)</f>
        <v>0</v>
      </c>
      <c r="K41" s="125" t="s">
        <v>61</v>
      </c>
      <c r="L41" s="126"/>
      <c r="M41" s="63"/>
      <c r="N41" s="63"/>
      <c r="O41" s="63"/>
      <c r="R41" s="23" t="s">
        <v>62</v>
      </c>
      <c r="S41" s="35"/>
      <c r="T41" s="26"/>
      <c r="U41" s="26"/>
      <c r="V41" s="25"/>
      <c r="Y41" s="1" t="s">
        <v>22</v>
      </c>
      <c r="Z41" s="26"/>
      <c r="AA41" s="26"/>
      <c r="AB41" s="26"/>
      <c r="AC41" s="25"/>
    </row>
    <row r="42" spans="7:29">
      <c r="R42" s="23" t="s">
        <v>63</v>
      </c>
      <c r="S42" s="35"/>
      <c r="T42" s="26"/>
      <c r="U42" s="26"/>
      <c r="V42" s="25"/>
      <c r="Y42" s="1" t="s">
        <v>24</v>
      </c>
      <c r="Z42" s="26"/>
      <c r="AA42" s="26"/>
      <c r="AB42" s="26"/>
      <c r="AC42" s="25"/>
    </row>
    <row r="43" spans="7:29" ht="44.1" customHeight="1">
      <c r="G43" s="93" t="s">
        <v>64</v>
      </c>
      <c r="H43" s="93"/>
      <c r="I43" s="93"/>
      <c r="J43" s="18" t="s">
        <v>65</v>
      </c>
      <c r="K43" s="19" t="s">
        <v>66</v>
      </c>
      <c r="L43" s="19" t="s">
        <v>67</v>
      </c>
      <c r="M43" s="63"/>
      <c r="N43" s="63"/>
      <c r="O43" s="63"/>
      <c r="R43" s="23" t="s">
        <v>68</v>
      </c>
      <c r="S43" s="35"/>
      <c r="T43" s="26"/>
      <c r="U43" s="26"/>
      <c r="V43" s="25"/>
      <c r="Y43" s="1" t="s">
        <v>30</v>
      </c>
      <c r="Z43" s="26"/>
      <c r="AA43" s="26"/>
      <c r="AB43" s="26"/>
      <c r="AC43" s="25"/>
    </row>
    <row r="44" spans="7:29" ht="15.95" customHeight="1">
      <c r="G44" s="94" t="s">
        <v>69</v>
      </c>
      <c r="H44" s="94"/>
      <c r="I44" s="94"/>
      <c r="J44" s="27" t="s">
        <v>17</v>
      </c>
      <c r="K44" s="56"/>
      <c r="L44" s="56"/>
      <c r="M44" s="63"/>
      <c r="N44" s="63"/>
      <c r="O44" s="63"/>
      <c r="R44" s="23" t="s">
        <v>70</v>
      </c>
      <c r="S44" s="35"/>
      <c r="T44" s="26"/>
      <c r="U44" s="26"/>
      <c r="V44" s="25"/>
      <c r="Y44" s="1" t="s">
        <v>34</v>
      </c>
      <c r="Z44" s="26"/>
      <c r="AA44" s="26"/>
      <c r="AB44" s="26"/>
      <c r="AC44" s="25"/>
    </row>
    <row r="45" spans="7:29">
      <c r="G45" s="94" t="s">
        <v>71</v>
      </c>
      <c r="H45" s="94"/>
      <c r="I45" s="94"/>
      <c r="J45" s="27" t="s">
        <v>17</v>
      </c>
      <c r="K45" s="27"/>
      <c r="L45" s="27"/>
      <c r="M45" s="63"/>
      <c r="N45" s="63"/>
      <c r="O45" s="63"/>
      <c r="R45" s="23" t="s">
        <v>72</v>
      </c>
      <c r="S45" s="35"/>
      <c r="T45" s="26"/>
      <c r="U45" s="26"/>
      <c r="V45" s="25"/>
      <c r="Y45" s="59" t="s">
        <v>37</v>
      </c>
      <c r="Z45" s="60"/>
      <c r="AA45" s="60"/>
      <c r="AB45" s="61"/>
      <c r="AC45" s="42">
        <f>SUM(AC39:AC44)</f>
        <v>0</v>
      </c>
    </row>
    <row r="46" spans="7:29" ht="15.95" customHeight="1">
      <c r="G46" s="94" t="s">
        <v>73</v>
      </c>
      <c r="H46" s="94"/>
      <c r="I46" s="94"/>
      <c r="J46" s="27" t="s">
        <v>17</v>
      </c>
      <c r="K46" s="27"/>
      <c r="L46" s="27"/>
      <c r="M46" s="63"/>
      <c r="N46" s="63"/>
      <c r="O46" s="63"/>
      <c r="R46" s="23" t="s">
        <v>74</v>
      </c>
      <c r="S46" s="35"/>
      <c r="T46" s="26"/>
      <c r="U46" s="26"/>
      <c r="V46" s="26"/>
    </row>
    <row r="47" spans="7:29" ht="15.95" customHeight="1">
      <c r="G47" s="94" t="s">
        <v>75</v>
      </c>
      <c r="H47" s="94"/>
      <c r="I47" s="94"/>
      <c r="J47" s="27" t="s">
        <v>17</v>
      </c>
      <c r="K47" s="27"/>
      <c r="L47" s="27"/>
      <c r="M47" s="63"/>
      <c r="N47" s="63"/>
      <c r="O47" s="63"/>
      <c r="R47" s="23" t="s">
        <v>76</v>
      </c>
      <c r="S47" s="35"/>
      <c r="T47" s="26"/>
      <c r="U47" s="26"/>
      <c r="V47" s="25"/>
    </row>
    <row r="48" spans="7:29" ht="15.95" customHeight="1">
      <c r="M48" s="63"/>
      <c r="N48" s="63"/>
      <c r="O48" s="63"/>
      <c r="R48" s="23" t="s">
        <v>77</v>
      </c>
      <c r="S48" s="35"/>
      <c r="T48" s="26"/>
      <c r="U48" s="26"/>
      <c r="V48" s="25"/>
      <c r="Y48" s="89" t="s">
        <v>58</v>
      </c>
      <c r="Z48" s="90"/>
      <c r="AA48" s="90"/>
      <c r="AB48" s="90"/>
      <c r="AC48" s="91"/>
    </row>
    <row r="49" spans="7:29" ht="15.95" customHeight="1">
      <c r="G49" s="131" t="s">
        <v>78</v>
      </c>
      <c r="H49" s="131"/>
      <c r="I49" s="131"/>
      <c r="J49" s="131"/>
      <c r="K49" s="131"/>
      <c r="M49" s="63"/>
      <c r="N49" s="63"/>
      <c r="O49" s="63"/>
      <c r="R49" s="23" t="s">
        <v>79</v>
      </c>
      <c r="S49" s="35"/>
      <c r="T49" s="26"/>
      <c r="U49" s="26"/>
      <c r="V49" s="25"/>
      <c r="Y49" s="1"/>
      <c r="Z49" s="37" t="s">
        <v>12</v>
      </c>
      <c r="AA49" s="38" t="s">
        <v>13</v>
      </c>
      <c r="AB49" s="37" t="s">
        <v>14</v>
      </c>
      <c r="AC49" s="38" t="s">
        <v>15</v>
      </c>
    </row>
    <row r="50" spans="7:29" ht="27" customHeight="1">
      <c r="M50" s="63"/>
      <c r="N50" s="63"/>
      <c r="O50" s="63"/>
      <c r="R50" s="23" t="s">
        <v>80</v>
      </c>
      <c r="S50" s="35"/>
      <c r="T50" s="26"/>
      <c r="U50" s="26"/>
      <c r="V50" s="25"/>
      <c r="Y50" s="1" t="s">
        <v>18</v>
      </c>
      <c r="Z50" s="36"/>
      <c r="AA50" s="26"/>
      <c r="AB50" s="26"/>
      <c r="AC50" s="25"/>
    </row>
    <row r="51" spans="7:29" ht="15.95" customHeight="1">
      <c r="G51" s="127" t="s">
        <v>81</v>
      </c>
      <c r="H51" s="128"/>
      <c r="I51" s="128"/>
      <c r="J51" s="129"/>
      <c r="K51" s="25" t="s">
        <v>82</v>
      </c>
      <c r="M51" s="63"/>
      <c r="N51" s="63"/>
      <c r="O51" s="63"/>
      <c r="R51" s="23" t="s">
        <v>83</v>
      </c>
      <c r="S51" s="35"/>
      <c r="T51" s="26"/>
      <c r="U51" s="26"/>
      <c r="V51" s="25"/>
      <c r="Y51" s="1" t="s">
        <v>20</v>
      </c>
      <c r="Z51" s="36"/>
      <c r="AA51" s="26"/>
      <c r="AB51" s="26"/>
      <c r="AC51" s="25"/>
    </row>
    <row r="52" spans="7:29" ht="36" customHeight="1">
      <c r="G52" s="135" t="s">
        <v>84</v>
      </c>
      <c r="H52" s="135"/>
      <c r="I52" s="135"/>
      <c r="J52" s="135"/>
      <c r="K52" s="135"/>
      <c r="M52" s="63"/>
      <c r="N52" s="63"/>
      <c r="O52" s="63"/>
      <c r="R52" s="23" t="s">
        <v>85</v>
      </c>
      <c r="S52" s="35"/>
      <c r="T52" s="26"/>
      <c r="U52" s="26"/>
      <c r="V52" s="25"/>
      <c r="Y52" s="1"/>
      <c r="Z52" s="36"/>
      <c r="AA52" s="26"/>
      <c r="AB52" s="26"/>
      <c r="AC52" s="25"/>
    </row>
    <row r="53" spans="7:29" ht="36" customHeight="1">
      <c r="G53" s="105" t="s">
        <v>86</v>
      </c>
      <c r="H53" s="106"/>
      <c r="I53" s="106"/>
      <c r="J53" s="107"/>
      <c r="K53" s="75" t="s">
        <v>82</v>
      </c>
      <c r="L53" s="75"/>
      <c r="M53" s="63"/>
      <c r="N53" s="63"/>
      <c r="O53" s="63"/>
      <c r="R53" s="23" t="s">
        <v>87</v>
      </c>
      <c r="S53" s="35"/>
      <c r="T53" s="26"/>
      <c r="U53" s="26"/>
      <c r="V53" s="25"/>
      <c r="Y53" s="1" t="s">
        <v>22</v>
      </c>
      <c r="Z53" s="36"/>
      <c r="AA53" s="26"/>
      <c r="AB53" s="26"/>
      <c r="AC53" s="25"/>
    </row>
    <row r="54" spans="7:29" ht="36" customHeight="1">
      <c r="G54" s="105" t="s">
        <v>88</v>
      </c>
      <c r="H54" s="106"/>
      <c r="I54" s="106"/>
      <c r="J54" s="107"/>
      <c r="K54" s="73"/>
      <c r="L54" s="74"/>
      <c r="M54" s="63"/>
      <c r="N54" s="63"/>
      <c r="O54" s="63"/>
      <c r="R54" s="23" t="s">
        <v>89</v>
      </c>
      <c r="S54" s="35"/>
      <c r="T54" s="26"/>
      <c r="U54" s="26"/>
      <c r="V54" s="25"/>
      <c r="Y54" s="1" t="s">
        <v>24</v>
      </c>
      <c r="Z54" s="36"/>
      <c r="AA54" s="26"/>
      <c r="AB54" s="26"/>
      <c r="AC54" s="25"/>
    </row>
    <row r="55" spans="7:29" ht="36" customHeight="1">
      <c r="G55" s="105" t="s">
        <v>90</v>
      </c>
      <c r="H55" s="106"/>
      <c r="I55" s="106"/>
      <c r="J55" s="107"/>
      <c r="K55" s="73"/>
      <c r="L55" s="74"/>
      <c r="M55" s="63"/>
      <c r="N55" s="63"/>
      <c r="O55" s="63"/>
      <c r="R55" s="23" t="s">
        <v>91</v>
      </c>
      <c r="S55" s="35"/>
      <c r="T55" s="26"/>
      <c r="U55" s="26"/>
      <c r="V55" s="25"/>
      <c r="Y55" s="1" t="s">
        <v>30</v>
      </c>
      <c r="Z55" s="36"/>
      <c r="AA55" s="26"/>
      <c r="AB55" s="26"/>
      <c r="AC55" s="25"/>
    </row>
    <row r="56" spans="7:29" ht="36" customHeight="1">
      <c r="G56" s="66"/>
      <c r="H56" s="66"/>
      <c r="I56" s="66"/>
      <c r="J56" s="66"/>
      <c r="K56" s="66"/>
      <c r="M56" s="63"/>
      <c r="N56" s="63"/>
      <c r="O56" s="63"/>
      <c r="R56" s="23" t="s">
        <v>92</v>
      </c>
      <c r="S56" s="35"/>
      <c r="T56" s="26"/>
      <c r="U56" s="26"/>
      <c r="V56" s="25"/>
      <c r="Y56" s="118" t="s">
        <v>37</v>
      </c>
      <c r="Z56" s="119"/>
      <c r="AA56" s="119"/>
      <c r="AB56" s="120"/>
      <c r="AC56" s="42">
        <f>SUM(AC50:AC55)</f>
        <v>0</v>
      </c>
    </row>
    <row r="57" spans="7:29" ht="17.100000000000001">
      <c r="G57" s="110" t="s">
        <v>93</v>
      </c>
      <c r="H57" s="110"/>
      <c r="I57" s="110"/>
      <c r="J57" s="72"/>
      <c r="K57" s="34" t="s">
        <v>94</v>
      </c>
      <c r="L57" s="72"/>
      <c r="M57" s="63"/>
      <c r="N57" s="63"/>
      <c r="O57" s="63"/>
      <c r="R57" s="23" t="s">
        <v>95</v>
      </c>
      <c r="S57" s="35"/>
      <c r="T57" s="26"/>
      <c r="U57" s="26"/>
      <c r="V57" s="25"/>
    </row>
    <row r="58" spans="7:29">
      <c r="H58" s="134" t="s">
        <v>96</v>
      </c>
      <c r="I58" s="134"/>
      <c r="J58" s="134"/>
      <c r="K58" s="134"/>
      <c r="M58" s="63"/>
      <c r="N58" s="63"/>
      <c r="O58" s="63"/>
      <c r="R58" s="23" t="s">
        <v>97</v>
      </c>
      <c r="S58" s="35"/>
      <c r="T58" s="26"/>
      <c r="U58" s="26"/>
      <c r="V58" s="25"/>
    </row>
    <row r="59" spans="7:29">
      <c r="H59" s="66"/>
      <c r="I59" s="66"/>
      <c r="J59" s="66"/>
      <c r="K59" s="66"/>
      <c r="M59" s="63"/>
      <c r="N59" s="63"/>
      <c r="O59" s="63"/>
      <c r="R59" s="23" t="s">
        <v>98</v>
      </c>
      <c r="S59" s="35"/>
      <c r="T59" s="26"/>
      <c r="U59" s="26"/>
      <c r="V59" s="25"/>
    </row>
    <row r="60" spans="7:29" ht="21">
      <c r="G60" s="83" t="s">
        <v>99</v>
      </c>
      <c r="H60" s="84"/>
      <c r="I60" s="84"/>
      <c r="J60" s="84"/>
      <c r="K60" s="84"/>
      <c r="L60" s="85"/>
      <c r="M60" s="63"/>
      <c r="N60" s="63"/>
      <c r="O60" s="63"/>
      <c r="R60" s="23" t="s">
        <v>100</v>
      </c>
      <c r="S60" s="35"/>
      <c r="T60" s="26"/>
      <c r="U60" s="26"/>
      <c r="V60" s="25"/>
    </row>
    <row r="61" spans="7:29" ht="51">
      <c r="G61" s="1"/>
      <c r="H61" s="114" t="s">
        <v>101</v>
      </c>
      <c r="I61" s="116"/>
      <c r="J61" s="69" t="s">
        <v>102</v>
      </c>
      <c r="K61" s="38" t="s">
        <v>103</v>
      </c>
      <c r="L61" s="38" t="s">
        <v>104</v>
      </c>
      <c r="M61" s="63"/>
      <c r="N61" s="63"/>
      <c r="O61" s="63"/>
      <c r="R61" s="23" t="s">
        <v>105</v>
      </c>
      <c r="S61" s="35"/>
      <c r="T61" s="26"/>
      <c r="U61" s="26"/>
      <c r="V61" s="25"/>
    </row>
    <row r="62" spans="7:29" ht="65.099999999999994" customHeight="1">
      <c r="G62" s="70">
        <v>1</v>
      </c>
      <c r="H62" s="81"/>
      <c r="I62" s="82"/>
      <c r="J62" s="68"/>
      <c r="K62" s="68"/>
      <c r="L62" s="27" t="s">
        <v>17</v>
      </c>
      <c r="M62" s="63"/>
      <c r="N62" s="63"/>
      <c r="O62" s="63"/>
      <c r="R62" s="23" t="s">
        <v>106</v>
      </c>
      <c r="S62" s="35"/>
      <c r="T62" s="26"/>
      <c r="U62" s="26"/>
      <c r="V62" s="25"/>
    </row>
    <row r="63" spans="7:29" ht="69.95" customHeight="1">
      <c r="G63" s="70">
        <v>2</v>
      </c>
      <c r="H63" s="81"/>
      <c r="I63" s="82"/>
      <c r="J63" s="68"/>
      <c r="K63" s="68"/>
      <c r="L63" s="27" t="s">
        <v>17</v>
      </c>
      <c r="M63" s="63"/>
      <c r="N63" s="63"/>
      <c r="O63" s="63"/>
      <c r="R63" s="23" t="s">
        <v>107</v>
      </c>
      <c r="S63" s="35"/>
      <c r="T63" s="26"/>
      <c r="U63" s="26"/>
      <c r="V63" s="25"/>
    </row>
    <row r="64" spans="7:29" ht="56.1" customHeight="1">
      <c r="G64" s="70">
        <v>3</v>
      </c>
      <c r="H64" s="81"/>
      <c r="I64" s="82"/>
      <c r="J64" s="68"/>
      <c r="K64" s="68"/>
      <c r="L64" s="27" t="s">
        <v>17</v>
      </c>
      <c r="M64" s="63"/>
      <c r="N64" s="63"/>
      <c r="O64" s="63"/>
      <c r="R64" s="23" t="s">
        <v>108</v>
      </c>
      <c r="S64" s="35"/>
      <c r="T64" s="26"/>
      <c r="U64" s="26"/>
      <c r="V64" s="25"/>
    </row>
    <row r="65" spans="7:26" ht="65.099999999999994" customHeight="1">
      <c r="G65" s="70">
        <v>4</v>
      </c>
      <c r="H65" s="81"/>
      <c r="I65" s="82"/>
      <c r="J65" s="68"/>
      <c r="K65" s="68"/>
      <c r="L65" s="27" t="s">
        <v>17</v>
      </c>
      <c r="M65" s="63"/>
      <c r="N65" s="63"/>
      <c r="O65" s="63"/>
      <c r="R65" s="23" t="s">
        <v>109</v>
      </c>
      <c r="S65" s="35"/>
      <c r="T65" s="26"/>
      <c r="U65" s="26"/>
      <c r="V65" s="25"/>
    </row>
    <row r="66" spans="7:26" ht="59.1" customHeight="1">
      <c r="G66" s="70">
        <v>5</v>
      </c>
      <c r="H66" s="81"/>
      <c r="I66" s="82"/>
      <c r="J66" s="68"/>
      <c r="K66" s="68"/>
      <c r="L66" s="27" t="s">
        <v>17</v>
      </c>
      <c r="M66" s="63"/>
      <c r="N66" s="63"/>
      <c r="O66" s="63"/>
      <c r="R66" s="23" t="s">
        <v>110</v>
      </c>
      <c r="S66" s="35"/>
      <c r="T66" s="26"/>
      <c r="U66" s="26"/>
      <c r="V66" s="25"/>
    </row>
    <row r="67" spans="7:26" ht="72.95" customHeight="1">
      <c r="G67" s="70">
        <v>6</v>
      </c>
      <c r="H67" s="81"/>
      <c r="I67" s="82"/>
      <c r="J67" s="68"/>
      <c r="K67" s="68"/>
      <c r="L67" s="27" t="s">
        <v>17</v>
      </c>
      <c r="M67" s="63"/>
      <c r="N67" s="63"/>
      <c r="O67" s="63"/>
      <c r="R67" s="118" t="s">
        <v>37</v>
      </c>
      <c r="S67" s="119"/>
      <c r="T67" s="119"/>
      <c r="U67" s="120"/>
      <c r="V67" s="42">
        <f>SUM(V32:V66)</f>
        <v>0</v>
      </c>
    </row>
    <row r="68" spans="7:26" ht="66.95" customHeight="1">
      <c r="G68" s="70">
        <v>7</v>
      </c>
      <c r="H68" s="81"/>
      <c r="I68" s="82"/>
      <c r="J68" s="68"/>
      <c r="K68" s="68"/>
      <c r="L68" s="27" t="s">
        <v>17</v>
      </c>
      <c r="M68" s="63"/>
      <c r="N68" s="63"/>
      <c r="O68" s="63"/>
    </row>
    <row r="69" spans="7:26" ht="63" customHeight="1">
      <c r="M69" s="63"/>
      <c r="N69" s="63"/>
      <c r="O69" s="63"/>
      <c r="S69" s="121" t="s">
        <v>111</v>
      </c>
      <c r="T69" s="121"/>
      <c r="U69" s="121"/>
      <c r="V69" s="121"/>
      <c r="W69" s="121"/>
      <c r="X69" s="121"/>
      <c r="Y69" s="121"/>
      <c r="Z69" s="121"/>
    </row>
    <row r="70" spans="7:26" ht="63" customHeight="1">
      <c r="G70" s="79" t="s">
        <v>112</v>
      </c>
      <c r="H70" s="79"/>
      <c r="I70" s="79"/>
      <c r="K70" s="79" t="s">
        <v>113</v>
      </c>
      <c r="L70" s="79"/>
      <c r="M70" s="79"/>
      <c r="N70" s="63"/>
      <c r="O70" s="63"/>
      <c r="S70" s="71"/>
      <c r="T70" s="71"/>
      <c r="U70" s="71"/>
      <c r="V70" s="71"/>
      <c r="W70" s="71"/>
      <c r="X70" s="71"/>
      <c r="Y70" s="71"/>
      <c r="Z70" s="71"/>
    </row>
    <row r="71" spans="7:26" ht="63" customHeight="1">
      <c r="M71" s="63"/>
      <c r="N71" s="63"/>
      <c r="O71" s="63"/>
      <c r="S71" s="71"/>
      <c r="T71" s="71"/>
      <c r="U71" s="71"/>
      <c r="V71" s="71"/>
      <c r="W71" s="71"/>
      <c r="X71" s="71"/>
      <c r="Y71" s="71"/>
      <c r="Z71" s="71"/>
    </row>
    <row r="72" spans="7:26" ht="24.95" customHeight="1">
      <c r="G72" s="53" t="s">
        <v>114</v>
      </c>
      <c r="H72" s="80"/>
      <c r="I72" s="74"/>
      <c r="K72" s="53" t="s">
        <v>115</v>
      </c>
      <c r="L72" s="80"/>
      <c r="M72" s="74"/>
      <c r="N72" s="63"/>
      <c r="O72" s="63"/>
    </row>
    <row r="73" spans="7:26" ht="57.95" customHeight="1">
      <c r="G73" s="54" t="s">
        <v>116</v>
      </c>
      <c r="H73" s="109"/>
      <c r="I73" s="109"/>
      <c r="K73" s="55" t="s">
        <v>117</v>
      </c>
      <c r="L73" s="58"/>
      <c r="M73" s="58"/>
      <c r="N73" s="63"/>
      <c r="O73" s="63"/>
      <c r="T73" s="108" t="s">
        <v>116</v>
      </c>
      <c r="U73" s="108"/>
      <c r="V73" s="76"/>
      <c r="W73" s="76"/>
      <c r="X73" s="76"/>
    </row>
    <row r="74" spans="7:26">
      <c r="G74" s="53" t="s">
        <v>118</v>
      </c>
      <c r="H74" s="73"/>
      <c r="I74" s="74"/>
      <c r="K74" s="53" t="s">
        <v>118</v>
      </c>
      <c r="L74" s="73"/>
      <c r="M74" s="74"/>
      <c r="N74" s="63"/>
      <c r="O74" s="63"/>
    </row>
    <row r="75" spans="7:26" ht="18.95">
      <c r="G75" s="33"/>
    </row>
    <row r="77" spans="7:26" ht="18.95">
      <c r="G77" s="122" t="s">
        <v>119</v>
      </c>
      <c r="H77" s="122"/>
      <c r="I77" s="122"/>
      <c r="J77" s="122"/>
      <c r="K77" s="122"/>
      <c r="L77" s="122"/>
      <c r="M77" s="62"/>
      <c r="N77" s="62"/>
      <c r="O77" s="62"/>
    </row>
    <row r="78" spans="7:26" ht="18.95">
      <c r="G78" s="122" t="s">
        <v>120</v>
      </c>
      <c r="H78" s="122"/>
      <c r="I78" s="122"/>
      <c r="J78" s="122"/>
      <c r="K78" s="122"/>
      <c r="L78" s="122"/>
      <c r="M78" s="62"/>
      <c r="N78" s="62"/>
      <c r="O78" s="62"/>
    </row>
    <row r="79" spans="7:26" ht="18.95">
      <c r="G79" s="122" t="s">
        <v>121</v>
      </c>
      <c r="H79" s="122"/>
      <c r="I79" s="122"/>
      <c r="J79" s="122"/>
      <c r="K79" s="122"/>
      <c r="L79" s="122"/>
      <c r="M79" s="62"/>
      <c r="N79" s="62"/>
      <c r="O79" s="62"/>
    </row>
    <row r="80" spans="7:26" ht="18.95">
      <c r="G80" s="122" t="s">
        <v>122</v>
      </c>
      <c r="H80" s="122"/>
      <c r="I80" s="122"/>
      <c r="J80" s="122"/>
      <c r="K80" s="122"/>
      <c r="L80" s="122"/>
      <c r="M80" s="62"/>
      <c r="N80" s="62"/>
      <c r="O80" s="62"/>
    </row>
    <row r="81" spans="7:15" ht="21" customHeight="1">
      <c r="G81" s="130" t="s">
        <v>123</v>
      </c>
      <c r="H81" s="130"/>
      <c r="I81" s="130"/>
      <c r="J81" s="130"/>
      <c r="K81" s="130"/>
      <c r="L81" s="130"/>
      <c r="M81" s="64"/>
      <c r="N81" s="64"/>
      <c r="O81" s="64"/>
    </row>
    <row r="82" spans="7:15" ht="18.95">
      <c r="G82" s="122" t="s">
        <v>124</v>
      </c>
      <c r="H82" s="122"/>
      <c r="I82" s="122"/>
      <c r="J82" s="122"/>
      <c r="K82" s="122"/>
      <c r="L82" s="122"/>
      <c r="M82" s="62"/>
      <c r="N82" s="62"/>
      <c r="O82" s="62"/>
    </row>
    <row r="84" spans="7:15">
      <c r="G84" s="12" t="s">
        <v>125</v>
      </c>
      <c r="H84" s="2"/>
    </row>
    <row r="85" spans="7:15">
      <c r="G85" s="39"/>
    </row>
    <row r="86" spans="7:15">
      <c r="G86" s="39"/>
    </row>
    <row r="87" spans="7:15" ht="30.95">
      <c r="G87" s="123" t="s">
        <v>126</v>
      </c>
      <c r="H87" s="123"/>
      <c r="I87" s="123"/>
      <c r="J87" s="123"/>
    </row>
    <row r="88" spans="7:15" ht="29.1">
      <c r="G88" s="117" t="s">
        <v>127</v>
      </c>
      <c r="H88" s="117"/>
      <c r="I88" s="117"/>
      <c r="J88" s="117"/>
    </row>
  </sheetData>
  <sheetProtection algorithmName="SHA-512" hashValue="/4llSa5hhK1ODRdLy8/SatMVNYQPGmkiIk8ahqObaPnGh4pUcoScY63WsOO4yphigNRDKKzjVR2uKSawhrgXow==" saltValue="1ojmiV1GuO5oo8GUpS/V2g==" spinCount="100000" sheet="1" objects="1" scenarios="1"/>
  <mergeCells count="67">
    <mergeCell ref="U4:X4"/>
    <mergeCell ref="G29:I29"/>
    <mergeCell ref="K41:L41"/>
    <mergeCell ref="G51:J51"/>
    <mergeCell ref="G81:L81"/>
    <mergeCell ref="G30:K30"/>
    <mergeCell ref="K36:L40"/>
    <mergeCell ref="H58:K58"/>
    <mergeCell ref="G49:K49"/>
    <mergeCell ref="G52:K52"/>
    <mergeCell ref="G47:I47"/>
    <mergeCell ref="G88:J88"/>
    <mergeCell ref="Y56:AB56"/>
    <mergeCell ref="S69:Z69"/>
    <mergeCell ref="G77:L77"/>
    <mergeCell ref="G78:L78"/>
    <mergeCell ref="G79:L79"/>
    <mergeCell ref="G80:L80"/>
    <mergeCell ref="G82:L82"/>
    <mergeCell ref="G87:J87"/>
    <mergeCell ref="R67:U67"/>
    <mergeCell ref="H61:I61"/>
    <mergeCell ref="H62:I62"/>
    <mergeCell ref="H63:I63"/>
    <mergeCell ref="H64:I64"/>
    <mergeCell ref="H65:I65"/>
    <mergeCell ref="H66:I66"/>
    <mergeCell ref="H74:I74"/>
    <mergeCell ref="G57:I57"/>
    <mergeCell ref="K54:L54"/>
    <mergeCell ref="G55:J55"/>
    <mergeCell ref="K55:L55"/>
    <mergeCell ref="R16:V16"/>
    <mergeCell ref="R30:V30"/>
    <mergeCell ref="G53:J53"/>
    <mergeCell ref="G54:J54"/>
    <mergeCell ref="T73:U73"/>
    <mergeCell ref="H72:I72"/>
    <mergeCell ref="H73:I73"/>
    <mergeCell ref="H24:H27"/>
    <mergeCell ref="R28:T28"/>
    <mergeCell ref="G46:I46"/>
    <mergeCell ref="G24:G27"/>
    <mergeCell ref="G34:G35"/>
    <mergeCell ref="J34:J35"/>
    <mergeCell ref="H34:H35"/>
    <mergeCell ref="Y16:AC16"/>
    <mergeCell ref="Y27:AC27"/>
    <mergeCell ref="Y37:AC37"/>
    <mergeCell ref="Y48:AC48"/>
    <mergeCell ref="Y5:Z5"/>
    <mergeCell ref="L74:M74"/>
    <mergeCell ref="K53:L53"/>
    <mergeCell ref="V73:X73"/>
    <mergeCell ref="H12:L12"/>
    <mergeCell ref="I14:L14"/>
    <mergeCell ref="I15:L15"/>
    <mergeCell ref="I16:L19"/>
    <mergeCell ref="G70:I70"/>
    <mergeCell ref="K70:M70"/>
    <mergeCell ref="L72:M72"/>
    <mergeCell ref="H67:I67"/>
    <mergeCell ref="H68:I68"/>
    <mergeCell ref="G60:L60"/>
    <mergeCell ref="G43:I43"/>
    <mergeCell ref="G44:I44"/>
    <mergeCell ref="G45:I45"/>
  </mergeCells>
  <phoneticPr fontId="3" type="noConversion"/>
  <printOptions horizontalCentered="1"/>
  <pageMargins left="0.2" right="0.2" top="0.25" bottom="0.25" header="0.05" footer="0.05"/>
  <pageSetup paperSize="9" scale="31" fitToWidth="2" orientation="portrait" r:id="rId1"/>
  <headerFooter scaleWithDoc="0">
    <oddFooter xml:space="preserve">&amp;L&amp;"Calibri,Regular"&amp;K000000Page &amp;P of &amp;N&amp;R&amp;"Calibri,Regular"&amp;K000000نموذج رقم: 2.2.2 </oddFooter>
  </headerFooter>
  <colBreaks count="2" manualBreakCount="2">
    <brk id="11" max="63" man="1"/>
    <brk id="16" max="8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J44:J47 J75 K51 T18:T27 K53 AG72:AG80 L62:O68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AA5:AA10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I26:J26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95"/>
  <sheetData>
    <row r="1" spans="1:3">
      <c r="A1" t="s">
        <v>82</v>
      </c>
      <c r="B1">
        <v>1</v>
      </c>
      <c r="C1" t="s">
        <v>39</v>
      </c>
    </row>
    <row r="2" spans="1:3">
      <c r="A2" t="s">
        <v>17</v>
      </c>
      <c r="B2">
        <v>2</v>
      </c>
      <c r="C2" t="s">
        <v>128</v>
      </c>
    </row>
    <row r="3" spans="1:3">
      <c r="B3">
        <v>3</v>
      </c>
    </row>
    <row r="4" spans="1:3">
      <c r="B4">
        <v>4</v>
      </c>
    </row>
    <row r="5" spans="1:3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20612C96E301940819691BA1B3DED7B" ma:contentTypeVersion="0" ma:contentTypeDescription="إنشاء مستند جديد." ma:contentTypeScope="" ma:versionID="b672e62197d9debabd983ae39cf790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c4f924ef8ba2e8ca844e8525ceb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F5BF33-7B45-4E92-A9B2-85782E95B3B3}"/>
</file>

<file path=customXml/itemProps2.xml><?xml version="1.0" encoding="utf-8"?>
<ds:datastoreItem xmlns:ds="http://schemas.openxmlformats.org/officeDocument/2006/customXml" ds:itemID="{70A1CCF7-FDB1-43F5-AAD5-FABCDA5A1A39}"/>
</file>

<file path=customXml/itemProps3.xml><?xml version="1.0" encoding="utf-8"?>
<ds:datastoreItem xmlns:ds="http://schemas.openxmlformats.org/officeDocument/2006/customXml" ds:itemID="{6D277297-184B-4861-86E6-153EFEB9C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Walaa Alayed</dc:creator>
  <cp:keywords/>
  <dc:description/>
  <cp:lastModifiedBy>walaa moh Alayed</cp:lastModifiedBy>
  <cp:revision/>
  <dcterms:created xsi:type="dcterms:W3CDTF">2022-06-29T05:53:16Z</dcterms:created>
  <dcterms:modified xsi:type="dcterms:W3CDTF">2023-09-05T08:07:11Z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0x010100120612C96E301940819691BA1B3DED7B</vt:lpwstr>
  </property>
</Properties>
</file>